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njaliA\Desktop\pending work\2019\"/>
    </mc:Choice>
  </mc:AlternateContent>
  <xr:revisionPtr revIDLastSave="0" documentId="13_ncr:1_{811FE643-C772-40AE-A287-3710BABFBC8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7" i="3" l="1"/>
  <c r="O17" i="3"/>
  <c r="P17" i="3"/>
  <c r="Q17" i="3"/>
  <c r="R17" i="3"/>
  <c r="S17" i="3"/>
  <c r="T17" i="3"/>
  <c r="U17" i="3"/>
  <c r="V17" i="3"/>
  <c r="W12" i="3"/>
  <c r="W17" i="3" s="1"/>
  <c r="H17" i="3" l="1"/>
  <c r="M17" i="3"/>
</calcChain>
</file>

<file path=xl/sharedStrings.xml><?xml version="1.0" encoding="utf-8"?>
<sst xmlns="http://schemas.openxmlformats.org/spreadsheetml/2006/main" count="61" uniqueCount="54">
  <si>
    <t>Sector</t>
  </si>
  <si>
    <t>B</t>
  </si>
  <si>
    <t>C</t>
  </si>
  <si>
    <t>D</t>
  </si>
  <si>
    <t>E</t>
  </si>
  <si>
    <t>F</t>
  </si>
  <si>
    <t>G</t>
  </si>
  <si>
    <t>RA</t>
  </si>
  <si>
    <t>WS</t>
  </si>
  <si>
    <t>Total</t>
  </si>
  <si>
    <t>District : Kurunegala</t>
  </si>
  <si>
    <t>No</t>
  </si>
  <si>
    <t>Name of the Project</t>
  </si>
  <si>
    <t>DS Division</t>
  </si>
  <si>
    <t>GN Division</t>
  </si>
  <si>
    <t>Length(k.m/m.)/ Area (/sq.m.)</t>
  </si>
  <si>
    <t>Approved Amount       (Rs, Mn.)</t>
  </si>
  <si>
    <t>Implementing Agency</t>
  </si>
  <si>
    <t>Name of the Contractor/ Society</t>
  </si>
  <si>
    <t>Progress</t>
  </si>
  <si>
    <t>No. of Beneficiaries</t>
  </si>
  <si>
    <t>Remarks</t>
  </si>
  <si>
    <t>Financial</t>
  </si>
  <si>
    <t>Physical **</t>
  </si>
  <si>
    <t>Expenditure (Rs. Mn.)</t>
  </si>
  <si>
    <t xml:space="preserve">% </t>
  </si>
  <si>
    <t>A</t>
  </si>
  <si>
    <t>B1</t>
  </si>
  <si>
    <t>B2</t>
  </si>
  <si>
    <t>B3</t>
  </si>
  <si>
    <t>B4</t>
  </si>
  <si>
    <t>Name Of Minister/Member of Parliament/officer who propoesd the project</t>
  </si>
  <si>
    <t>310 Hulugalla</t>
  </si>
  <si>
    <t xml:space="preserve">Greveling road starting from near by Hulugalla community hall second lane  </t>
  </si>
  <si>
    <t xml:space="preserve">Water extention (about 800m) for Kurunegala Puttlam Main road to Elawaka Kohu Mola road </t>
  </si>
  <si>
    <t>Sub total</t>
  </si>
  <si>
    <t xml:space="preserve">320 Elawaka </t>
  </si>
  <si>
    <t>299 Hewanpelessa</t>
  </si>
  <si>
    <t>315 Thimbiriyawa</t>
  </si>
  <si>
    <t xml:space="preserve">                                          Rural Infrastructure Development Programme (RIDP) - 2019</t>
  </si>
  <si>
    <t xml:space="preserve">Renovation of Hulogedara Kuda wewa </t>
  </si>
  <si>
    <t>321 hulogedara</t>
  </si>
  <si>
    <t>Hulogedara Govi Sanvidanaya</t>
  </si>
  <si>
    <t>Grama Sanwardana Samithiya</t>
  </si>
  <si>
    <t>Hulugalal Grama sanvardana Samithiya</t>
  </si>
  <si>
    <t>Hewanpelessa Garama Sanwardana Samithiya</t>
  </si>
  <si>
    <t>DS Nikaweratiya</t>
  </si>
  <si>
    <t>Construction of roof in Palu Thimbiriyawa Community hall</t>
  </si>
  <si>
    <t xml:space="preserve">Mortergradering and greveling Hewenpelessa Thekka kotuwa to Aluth wewa  road  </t>
  </si>
  <si>
    <t xml:space="preserve"> Physical and Financial Progress of the Month of 2019/07/01</t>
  </si>
  <si>
    <t>AI</t>
  </si>
  <si>
    <t>LD</t>
  </si>
  <si>
    <t>240m</t>
  </si>
  <si>
    <t>435m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</si>
</sst>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9" xfId="0" applyFont="1" applyBorder="1" applyAlignment="1"/>
    <xf numFmtId="0" fontId="6" fillId="0" borderId="9" xfId="0" applyFont="1" applyBorder="1" applyAlignment="1"/>
    <xf numFmtId="0" fontId="3" fillId="0" borderId="0" xfId="0" applyFont="1" applyBorder="1" applyAlignment="1">
      <alignment horizontal="right"/>
    </xf>
    <xf numFmtId="0" fontId="7" fillId="2" borderId="4" xfId="0" applyFont="1" applyFill="1" applyBorder="1" applyAlignment="1">
      <alignment vertical="center" wrapText="1"/>
    </xf>
    <xf numFmtId="43" fontId="0" fillId="2" borderId="0" xfId="1" applyFont="1" applyFill="1"/>
    <xf numFmtId="0" fontId="9" fillId="2" borderId="1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3" borderId="1" xfId="0" applyFill="1" applyBorder="1"/>
    <xf numFmtId="43" fontId="0" fillId="0" borderId="0" xfId="1" applyFont="1"/>
    <xf numFmtId="43" fontId="0" fillId="0" borderId="0" xfId="0" applyNumberFormat="1"/>
    <xf numFmtId="43" fontId="10" fillId="3" borderId="8" xfId="1" applyFont="1" applyFill="1" applyBorder="1" applyAlignment="1">
      <alignment horizontal="left" vertical="center" wrapText="1"/>
    </xf>
    <xf numFmtId="43" fontId="11" fillId="0" borderId="1" xfId="1" applyFont="1" applyBorder="1" applyAlignment="1">
      <alignment horizontal="left" vertical="center" wrapText="1"/>
    </xf>
    <xf numFmtId="43" fontId="11" fillId="3" borderId="1" xfId="1" applyFont="1" applyFill="1" applyBorder="1" applyAlignment="1">
      <alignment horizontal="left" vertical="center" wrapText="1"/>
    </xf>
    <xf numFmtId="43" fontId="11" fillId="3" borderId="1" xfId="1" applyFont="1" applyFill="1" applyBorder="1" applyAlignment="1">
      <alignment horizontal="left" vertical="center"/>
    </xf>
    <xf numFmtId="43" fontId="11" fillId="0" borderId="1" xfId="1" applyFont="1" applyBorder="1" applyAlignment="1">
      <alignment horizontal="left" vertical="center"/>
    </xf>
    <xf numFmtId="43" fontId="11" fillId="3" borderId="1" xfId="0" applyNumberFormat="1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textRotation="90"/>
    </xf>
    <xf numFmtId="0" fontId="12" fillId="3" borderId="8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3">
    <cellStyle name="Comma" xfId="1" builtinId="3"/>
    <cellStyle name="Excel Built-in Normal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workbookViewId="0">
      <selection sqref="A1:Q1"/>
    </sheetView>
  </sheetViews>
  <sheetFormatPr defaultRowHeight="15" x14ac:dyDescent="0.25"/>
  <cols>
    <col min="1" max="1" width="6.28515625" customWidth="1"/>
    <col min="2" max="2" width="18.85546875" customWidth="1"/>
    <col min="8" max="8" width="12.42578125" customWidth="1"/>
    <col min="12" max="12" width="3.42578125" customWidth="1"/>
    <col min="13" max="13" width="3.5703125" customWidth="1"/>
    <col min="14" max="14" width="2.42578125" customWidth="1"/>
    <col min="15" max="15" width="2.7109375" customWidth="1"/>
    <col min="16" max="16" width="3" customWidth="1"/>
    <col min="17" max="19" width="2.7109375" customWidth="1"/>
    <col min="20" max="20" width="2.85546875" customWidth="1"/>
    <col min="21" max="21" width="3" customWidth="1"/>
    <col min="22" max="22" width="3.140625" customWidth="1"/>
    <col min="25" max="25" width="13.28515625" customWidth="1"/>
  </cols>
  <sheetData>
    <row r="1" spans="1:25" ht="18.75" x14ac:dyDescent="0.3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3"/>
      <c r="S1" s="53"/>
      <c r="T1" s="53"/>
      <c r="U1" s="53"/>
      <c r="V1" s="53"/>
      <c r="W1" s="53"/>
      <c r="X1" s="53"/>
    </row>
    <row r="2" spans="1:25" ht="18.75" x14ac:dyDescent="0.3">
      <c r="A2" s="52" t="s">
        <v>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3"/>
      <c r="X2" s="2"/>
    </row>
    <row r="3" spans="1:25" ht="15.75" x14ac:dyDescent="0.25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6"/>
      <c r="X3" s="2"/>
    </row>
    <row r="4" spans="1:25" ht="15" customHeight="1" x14ac:dyDescent="0.25">
      <c r="A4" s="45" t="s">
        <v>11</v>
      </c>
      <c r="B4" s="45" t="s">
        <v>12</v>
      </c>
      <c r="C4" s="45" t="s">
        <v>13</v>
      </c>
      <c r="D4" s="45" t="s">
        <v>14</v>
      </c>
      <c r="E4" s="7"/>
      <c r="F4" s="45" t="s">
        <v>31</v>
      </c>
      <c r="G4" s="45" t="s">
        <v>15</v>
      </c>
      <c r="H4" s="45" t="s">
        <v>16</v>
      </c>
      <c r="I4" s="45" t="s">
        <v>17</v>
      </c>
      <c r="J4" s="45" t="s">
        <v>18</v>
      </c>
      <c r="K4" s="51" t="s">
        <v>19</v>
      </c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45" t="s">
        <v>20</v>
      </c>
      <c r="X4" s="54" t="s">
        <v>21</v>
      </c>
      <c r="Y4" s="8"/>
    </row>
    <row r="5" spans="1:25" x14ac:dyDescent="0.25">
      <c r="A5" s="46"/>
      <c r="B5" s="46"/>
      <c r="C5" s="46"/>
      <c r="D5" s="46"/>
      <c r="E5" s="57" t="s">
        <v>0</v>
      </c>
      <c r="F5" s="46"/>
      <c r="G5" s="46"/>
      <c r="H5" s="46"/>
      <c r="I5" s="46"/>
      <c r="J5" s="46"/>
      <c r="K5" s="51" t="s">
        <v>22</v>
      </c>
      <c r="L5" s="51"/>
      <c r="M5" s="59" t="s">
        <v>23</v>
      </c>
      <c r="N5" s="60"/>
      <c r="O5" s="60"/>
      <c r="P5" s="60"/>
      <c r="Q5" s="60"/>
      <c r="R5" s="60"/>
      <c r="S5" s="60"/>
      <c r="T5" s="60"/>
      <c r="U5" s="60"/>
      <c r="V5" s="61"/>
      <c r="W5" s="46"/>
      <c r="X5" s="55"/>
      <c r="Y5" s="8"/>
    </row>
    <row r="6" spans="1:25" x14ac:dyDescent="0.25">
      <c r="A6" s="46"/>
      <c r="B6" s="46"/>
      <c r="C6" s="46"/>
      <c r="D6" s="46"/>
      <c r="E6" s="57"/>
      <c r="F6" s="46"/>
      <c r="G6" s="46"/>
      <c r="H6" s="46"/>
      <c r="I6" s="46"/>
      <c r="J6" s="46"/>
      <c r="K6" s="62" t="s">
        <v>24</v>
      </c>
      <c r="L6" s="45" t="s">
        <v>25</v>
      </c>
      <c r="M6" s="43" t="s">
        <v>26</v>
      </c>
      <c r="N6" s="48" t="s">
        <v>1</v>
      </c>
      <c r="O6" s="49"/>
      <c r="P6" s="49"/>
      <c r="Q6" s="50"/>
      <c r="R6" s="43" t="s">
        <v>2</v>
      </c>
      <c r="S6" s="43" t="s">
        <v>3</v>
      </c>
      <c r="T6" s="43" t="s">
        <v>4</v>
      </c>
      <c r="U6" s="43" t="s">
        <v>5</v>
      </c>
      <c r="V6" s="43" t="s">
        <v>6</v>
      </c>
      <c r="W6" s="46"/>
      <c r="X6" s="55"/>
      <c r="Y6" s="8"/>
    </row>
    <row r="7" spans="1:25" ht="39" customHeight="1" x14ac:dyDescent="0.25">
      <c r="A7" s="47"/>
      <c r="B7" s="47"/>
      <c r="C7" s="47"/>
      <c r="D7" s="47"/>
      <c r="E7" s="58"/>
      <c r="F7" s="47"/>
      <c r="G7" s="47"/>
      <c r="H7" s="47"/>
      <c r="I7" s="47"/>
      <c r="J7" s="47"/>
      <c r="K7" s="63"/>
      <c r="L7" s="47"/>
      <c r="M7" s="44"/>
      <c r="N7" s="9" t="s">
        <v>27</v>
      </c>
      <c r="O7" s="9" t="s">
        <v>28</v>
      </c>
      <c r="P7" s="9" t="s">
        <v>29</v>
      </c>
      <c r="Q7" s="9" t="s">
        <v>30</v>
      </c>
      <c r="R7" s="44"/>
      <c r="S7" s="44"/>
      <c r="T7" s="44"/>
      <c r="U7" s="44"/>
      <c r="V7" s="44"/>
      <c r="W7" s="47"/>
      <c r="X7" s="56"/>
      <c r="Y7" s="8"/>
    </row>
    <row r="8" spans="1:25" ht="95.25" customHeight="1" x14ac:dyDescent="0.25">
      <c r="A8" s="10"/>
      <c r="B8" s="21" t="s">
        <v>34</v>
      </c>
      <c r="C8" s="22"/>
      <c r="D8" s="21" t="s">
        <v>36</v>
      </c>
      <c r="E8" s="23" t="s">
        <v>8</v>
      </c>
      <c r="F8" s="22"/>
      <c r="G8" s="22"/>
      <c r="H8" s="16">
        <v>500000</v>
      </c>
      <c r="I8" s="22"/>
      <c r="J8" s="22"/>
      <c r="K8" s="24"/>
      <c r="L8" s="22"/>
      <c r="M8" s="22">
        <v>1</v>
      </c>
      <c r="N8" s="25"/>
      <c r="O8" s="25"/>
      <c r="P8" s="25"/>
      <c r="Q8" s="25"/>
      <c r="R8" s="22"/>
      <c r="S8" s="22"/>
      <c r="T8" s="22"/>
      <c r="U8" s="22"/>
      <c r="V8" s="22"/>
      <c r="W8" s="39"/>
      <c r="X8" s="23"/>
      <c r="Y8" s="8"/>
    </row>
    <row r="9" spans="1:25" ht="15.75" customHeight="1" x14ac:dyDescent="0.25">
      <c r="A9" s="11"/>
      <c r="B9" s="26" t="s">
        <v>35</v>
      </c>
      <c r="C9" s="26"/>
      <c r="D9" s="26"/>
      <c r="E9" s="27"/>
      <c r="F9" s="26"/>
      <c r="G9" s="26"/>
      <c r="H9" s="15">
        <v>500000</v>
      </c>
      <c r="I9" s="26"/>
      <c r="J9" s="26"/>
      <c r="K9" s="28"/>
      <c r="L9" s="26"/>
      <c r="M9" s="26">
        <v>1</v>
      </c>
      <c r="N9" s="29"/>
      <c r="O9" s="29"/>
      <c r="P9" s="29"/>
      <c r="Q9" s="29"/>
      <c r="R9" s="26"/>
      <c r="S9" s="26"/>
      <c r="T9" s="26"/>
      <c r="U9" s="26"/>
      <c r="V9" s="26"/>
      <c r="W9" s="40"/>
      <c r="X9" s="30"/>
      <c r="Y9" s="8"/>
    </row>
    <row r="10" spans="1:25" ht="63.75" x14ac:dyDescent="0.25">
      <c r="A10" s="1"/>
      <c r="B10" s="31" t="s">
        <v>33</v>
      </c>
      <c r="C10" s="32"/>
      <c r="D10" s="31" t="s">
        <v>32</v>
      </c>
      <c r="E10" s="32" t="s">
        <v>7</v>
      </c>
      <c r="F10" s="32"/>
      <c r="G10" s="32" t="s">
        <v>53</v>
      </c>
      <c r="H10" s="16">
        <v>500000</v>
      </c>
      <c r="I10" s="31" t="s">
        <v>46</v>
      </c>
      <c r="J10" s="31" t="s">
        <v>44</v>
      </c>
      <c r="K10" s="32"/>
      <c r="L10" s="32"/>
      <c r="M10" s="32"/>
      <c r="N10" s="32"/>
      <c r="O10" s="32"/>
      <c r="P10" s="32"/>
      <c r="Q10" s="32"/>
      <c r="R10" s="32">
        <v>1</v>
      </c>
      <c r="S10" s="32"/>
      <c r="T10" s="32"/>
      <c r="U10" s="32"/>
      <c r="V10" s="32"/>
      <c r="W10" s="41">
        <v>20</v>
      </c>
      <c r="X10" s="32"/>
      <c r="Y10" s="13"/>
    </row>
    <row r="11" spans="1:25" ht="76.5" x14ac:dyDescent="0.25">
      <c r="A11" s="1"/>
      <c r="B11" s="31" t="s">
        <v>48</v>
      </c>
      <c r="C11" s="32"/>
      <c r="D11" s="31" t="s">
        <v>37</v>
      </c>
      <c r="E11" s="32" t="s">
        <v>7</v>
      </c>
      <c r="F11" s="32"/>
      <c r="G11" s="32" t="s">
        <v>52</v>
      </c>
      <c r="H11" s="16">
        <v>500000</v>
      </c>
      <c r="I11" s="31" t="s">
        <v>46</v>
      </c>
      <c r="J11" s="31" t="s">
        <v>45</v>
      </c>
      <c r="K11" s="32"/>
      <c r="L11" s="32"/>
      <c r="M11" s="32"/>
      <c r="N11" s="32"/>
      <c r="O11" s="32"/>
      <c r="P11" s="32"/>
      <c r="Q11" s="32"/>
      <c r="R11" s="32">
        <v>1</v>
      </c>
      <c r="S11" s="32"/>
      <c r="T11" s="32"/>
      <c r="U11" s="32"/>
      <c r="V11" s="32"/>
      <c r="W11" s="41">
        <v>80</v>
      </c>
      <c r="X11" s="31"/>
    </row>
    <row r="12" spans="1:25" x14ac:dyDescent="0.25">
      <c r="A12" s="12"/>
      <c r="B12" s="26" t="s">
        <v>35</v>
      </c>
      <c r="C12" s="33"/>
      <c r="D12" s="33"/>
      <c r="E12" s="33"/>
      <c r="F12" s="33"/>
      <c r="G12" s="33"/>
      <c r="H12" s="17">
        <v>1000000</v>
      </c>
      <c r="I12" s="33"/>
      <c r="J12" s="33"/>
      <c r="K12" s="33"/>
      <c r="L12" s="33"/>
      <c r="M12" s="33"/>
      <c r="N12" s="33"/>
      <c r="O12" s="33"/>
      <c r="P12" s="33"/>
      <c r="Q12" s="33"/>
      <c r="R12" s="33">
        <v>2</v>
      </c>
      <c r="S12" s="33"/>
      <c r="T12" s="33"/>
      <c r="U12" s="33"/>
      <c r="V12" s="33"/>
      <c r="W12" s="42">
        <f>SUM(W10:W11)</f>
        <v>100</v>
      </c>
      <c r="X12" s="33"/>
      <c r="Y12" s="14"/>
    </row>
    <row r="13" spans="1:25" ht="51" x14ac:dyDescent="0.25">
      <c r="A13" s="1"/>
      <c r="B13" s="34" t="s">
        <v>47</v>
      </c>
      <c r="C13" s="32"/>
      <c r="D13" s="31" t="s">
        <v>38</v>
      </c>
      <c r="E13" s="35" t="s">
        <v>51</v>
      </c>
      <c r="F13" s="32"/>
      <c r="G13" s="32"/>
      <c r="H13" s="16">
        <v>500000</v>
      </c>
      <c r="I13" s="31" t="s">
        <v>46</v>
      </c>
      <c r="J13" s="31" t="s">
        <v>43</v>
      </c>
      <c r="K13" s="32"/>
      <c r="L13" s="32"/>
      <c r="M13" s="32"/>
      <c r="N13" s="32"/>
      <c r="O13" s="32"/>
      <c r="P13" s="32"/>
      <c r="Q13" s="32"/>
      <c r="R13" s="32">
        <v>1</v>
      </c>
      <c r="S13" s="32"/>
      <c r="T13" s="32"/>
      <c r="U13" s="32"/>
      <c r="V13" s="32"/>
      <c r="W13" s="41">
        <v>60</v>
      </c>
      <c r="X13" s="31"/>
      <c r="Y13" s="13"/>
    </row>
    <row r="14" spans="1:25" x14ac:dyDescent="0.25">
      <c r="A14" s="12"/>
      <c r="B14" s="36" t="s">
        <v>35</v>
      </c>
      <c r="C14" s="33"/>
      <c r="D14" s="33"/>
      <c r="E14" s="33"/>
      <c r="F14" s="33"/>
      <c r="G14" s="33"/>
      <c r="H14" s="18">
        <v>500000</v>
      </c>
      <c r="I14" s="33"/>
      <c r="J14" s="33"/>
      <c r="K14" s="33"/>
      <c r="L14" s="33"/>
      <c r="M14" s="33"/>
      <c r="N14" s="33"/>
      <c r="O14" s="33"/>
      <c r="P14" s="33"/>
      <c r="Q14" s="33"/>
      <c r="R14" s="33">
        <v>1</v>
      </c>
      <c r="S14" s="33"/>
      <c r="T14" s="33"/>
      <c r="U14" s="33"/>
      <c r="V14" s="33"/>
      <c r="W14" s="42">
        <v>60</v>
      </c>
      <c r="X14" s="33"/>
      <c r="Y14" s="14"/>
    </row>
    <row r="15" spans="1:25" ht="51" x14ac:dyDescent="0.25">
      <c r="A15" s="1"/>
      <c r="B15" s="37" t="s">
        <v>40</v>
      </c>
      <c r="C15" s="32"/>
      <c r="D15" s="31" t="s">
        <v>41</v>
      </c>
      <c r="E15" s="32" t="s">
        <v>50</v>
      </c>
      <c r="F15" s="32"/>
      <c r="G15" s="32"/>
      <c r="H15" s="19">
        <v>500000</v>
      </c>
      <c r="I15" s="31" t="s">
        <v>46</v>
      </c>
      <c r="J15" s="31" t="s">
        <v>42</v>
      </c>
      <c r="K15" s="31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>
        <v>1</v>
      </c>
      <c r="W15" s="41">
        <v>15</v>
      </c>
      <c r="X15" s="32"/>
    </row>
    <row r="16" spans="1:25" x14ac:dyDescent="0.25">
      <c r="A16" s="12"/>
      <c r="B16" s="36" t="s">
        <v>35</v>
      </c>
      <c r="C16" s="33"/>
      <c r="D16" s="38"/>
      <c r="E16" s="33"/>
      <c r="F16" s="33"/>
      <c r="G16" s="33"/>
      <c r="H16" s="18">
        <v>500000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>
        <v>1</v>
      </c>
      <c r="W16" s="42">
        <v>15</v>
      </c>
      <c r="X16" s="33"/>
    </row>
    <row r="17" spans="1:24" x14ac:dyDescent="0.25">
      <c r="A17" s="12"/>
      <c r="B17" s="36" t="s">
        <v>9</v>
      </c>
      <c r="C17" s="33"/>
      <c r="D17" s="33"/>
      <c r="E17" s="33"/>
      <c r="F17" s="33"/>
      <c r="G17" s="33"/>
      <c r="H17" s="20">
        <f>H16+H14+H12+H9</f>
        <v>2500000</v>
      </c>
      <c r="I17" s="33"/>
      <c r="J17" s="33"/>
      <c r="K17" s="33"/>
      <c r="L17" s="33"/>
      <c r="M17" s="33">
        <f>M9+M12++M14+M16</f>
        <v>1</v>
      </c>
      <c r="N17" s="33">
        <f t="shared" ref="N17:W17" si="0">N9+N12++N14+N16</f>
        <v>0</v>
      </c>
      <c r="O17" s="33">
        <f t="shared" si="0"/>
        <v>0</v>
      </c>
      <c r="P17" s="33">
        <f t="shared" si="0"/>
        <v>0</v>
      </c>
      <c r="Q17" s="33">
        <f t="shared" si="0"/>
        <v>0</v>
      </c>
      <c r="R17" s="33">
        <f t="shared" si="0"/>
        <v>3</v>
      </c>
      <c r="S17" s="33">
        <f t="shared" si="0"/>
        <v>0</v>
      </c>
      <c r="T17" s="33">
        <f t="shared" si="0"/>
        <v>0</v>
      </c>
      <c r="U17" s="33">
        <f t="shared" si="0"/>
        <v>0</v>
      </c>
      <c r="V17" s="33">
        <f t="shared" si="0"/>
        <v>1</v>
      </c>
      <c r="W17" s="42">
        <f t="shared" si="0"/>
        <v>175</v>
      </c>
      <c r="X17" s="33"/>
    </row>
  </sheetData>
  <mergeCells count="27">
    <mergeCell ref="A1:Q1"/>
    <mergeCell ref="R1:X1"/>
    <mergeCell ref="A2:V2"/>
    <mergeCell ref="A4:A7"/>
    <mergeCell ref="B4:B7"/>
    <mergeCell ref="C4:C7"/>
    <mergeCell ref="D4:D7"/>
    <mergeCell ref="G4:G7"/>
    <mergeCell ref="H4:H7"/>
    <mergeCell ref="W4:W7"/>
    <mergeCell ref="X4:X7"/>
    <mergeCell ref="E5:E7"/>
    <mergeCell ref="K5:L5"/>
    <mergeCell ref="M5:V5"/>
    <mergeCell ref="K6:K7"/>
    <mergeCell ref="L6:L7"/>
    <mergeCell ref="V6:V7"/>
    <mergeCell ref="F4:F7"/>
    <mergeCell ref="M6:M7"/>
    <mergeCell ref="N6:Q6"/>
    <mergeCell ref="R6:R7"/>
    <mergeCell ref="S6:S7"/>
    <mergeCell ref="T6:T7"/>
    <mergeCell ref="U6:U7"/>
    <mergeCell ref="I4:I7"/>
    <mergeCell ref="J4:J7"/>
    <mergeCell ref="K4:V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R.R.Akuratiyagama</cp:lastModifiedBy>
  <cp:lastPrinted>2019-06-21T04:38:40Z</cp:lastPrinted>
  <dcterms:created xsi:type="dcterms:W3CDTF">2019-04-22T06:17:58Z</dcterms:created>
  <dcterms:modified xsi:type="dcterms:W3CDTF">2019-08-02T10:39:52Z</dcterms:modified>
</cp:coreProperties>
</file>